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DAM\1. Procedures_DAM\Scientifique\2. Contrôle Sorbonnes 2026-2030\1. Passation\3. DCE\4- DCE zip\DCE Contrôle des sorbonnes\"/>
    </mc:Choice>
  </mc:AlternateContent>
  <xr:revisionPtr revIDLastSave="0" documentId="13_ncr:1_{1B78AB1A-47B8-4DA7-B3CD-E00E57219FBE}" xr6:coauthVersionLast="47" xr6:coauthVersionMax="47" xr10:uidLastSave="{00000000-0000-0000-0000-000000000000}"/>
  <bookViews>
    <workbookView xWindow="57480" yWindow="-2580" windowWidth="29040" windowHeight="15720" tabRatio="361" firstSheet="1" activeTab="2" xr2:uid="{00000000-000D-0000-FFFF-FFFF00000000}"/>
  </bookViews>
  <sheets>
    <sheet name="Notice explicative" sheetId="15" state="hidden" r:id="rId1"/>
    <sheet name="BPU" sheetId="11" r:id="rId2"/>
    <sheet name="DQE" sheetId="13" r:id="rId3"/>
  </sheets>
  <definedNames>
    <definedName name="Bibliothèques" localSheetId="2">#REF!</definedName>
    <definedName name="Bibliothèques">#REF!</definedName>
    <definedName name="Bureaux" localSheetId="2">#REF!</definedName>
    <definedName name="Bureaux">#REF!</definedName>
    <definedName name="Dégagements" localSheetId="2">#REF!</definedName>
    <definedName name="Dégagements">#REF!</definedName>
    <definedName name="Ens" localSheetId="2">#REF!</definedName>
    <definedName name="Ens">#REF!</definedName>
    <definedName name="Enseignement" localSheetId="2">#REF!</definedName>
    <definedName name="Enseignement">#REF!</definedName>
    <definedName name="Laboratoires" localSheetId="2">#REF!</definedName>
    <definedName name="Laboratoires">#REF!</definedName>
    <definedName name="public" localSheetId="2">#REF!</definedName>
    <definedName name="public">#REF!</definedName>
    <definedName name="Sanitaires" localSheetId="2">#REF!</definedName>
    <definedName name="Sanitaires">#REF!</definedName>
    <definedName name="sol" localSheetId="2">#REF!</definedName>
    <definedName name="sol">#REF!</definedName>
    <definedName name="TP" localSheetId="2">#REF!</definedName>
    <definedName name="TP">#REF!</definedName>
    <definedName name="utilisation" localSheetId="2">#REF!</definedName>
    <definedName name="utilisation">#REF!</definedName>
    <definedName name="Vitres" localSheetId="2">#REF!</definedName>
    <definedName name="Vitres">#REF!</definedName>
    <definedName name="_xlnm.Print_Area" localSheetId="1">BPU!$A$1:$E$15</definedName>
    <definedName name="_xlnm.Print_Area" localSheetId="2">DQE!$A$1:$I$18</definedName>
    <definedName name="_xlnm.Print_Area" localSheetId="0">'Notice explicative'!$A$1:$L$27</definedName>
    <definedName name="zzz" localSheetId="2">#REF!</definedName>
    <definedName name="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" i="13" l="1"/>
  <c r="C7" i="13"/>
  <c r="C8" i="13"/>
  <c r="C9" i="13"/>
  <c r="C10" i="13"/>
  <c r="C12" i="13"/>
  <c r="H12" i="13"/>
  <c r="H10" i="13"/>
  <c r="H9" i="13"/>
  <c r="F8" i="13"/>
  <c r="H8" i="13" s="1"/>
  <c r="H7" i="13"/>
  <c r="H6" i="13"/>
  <c r="D12" i="13"/>
  <c r="D10" i="13"/>
  <c r="E12" i="11"/>
  <c r="E12" i="13" s="1"/>
  <c r="E10" i="11"/>
  <c r="E10" i="13" s="1"/>
  <c r="I12" i="13" l="1"/>
  <c r="I10" i="13"/>
  <c r="D7" i="13"/>
  <c r="D8" i="13"/>
  <c r="D9" i="13"/>
  <c r="D6" i="13"/>
  <c r="E6" i="11"/>
  <c r="E6" i="13" s="1"/>
  <c r="I6" i="13" l="1"/>
  <c r="E9" i="11"/>
  <c r="E9" i="13" s="1"/>
  <c r="I9" i="13" s="1"/>
  <c r="E7" i="11" l="1"/>
  <c r="E7" i="13" s="1"/>
  <c r="E8" i="11"/>
  <c r="E8" i="13" s="1"/>
  <c r="I8" i="13" s="1"/>
  <c r="I7" i="13" l="1"/>
  <c r="F17" i="13" s="1"/>
  <c r="F15" i="13"/>
  <c r="F14" i="13"/>
</calcChain>
</file>

<file path=xl/sharedStrings.xml><?xml version="1.0" encoding="utf-8"?>
<sst xmlns="http://schemas.openxmlformats.org/spreadsheetml/2006/main" count="43" uniqueCount="34">
  <si>
    <t>* Le candidat mentionnera le taux de TVA qui lui est applicable.</t>
  </si>
  <si>
    <t>Unité d'œuvre</t>
  </si>
  <si>
    <t>TVA (%)*</t>
  </si>
  <si>
    <t>Prix (€ HT) de l'unité d'œuvre</t>
  </si>
  <si>
    <t>Prix (€ TTC) de l'unité d'œuvre</t>
  </si>
  <si>
    <t>Total DQE (€ TTC)</t>
  </si>
  <si>
    <t xml:space="preserve"> </t>
  </si>
  <si>
    <t>CADRE DE REPONSE FINANCIER</t>
  </si>
  <si>
    <t>Détail Quantitatif Estimatif</t>
  </si>
  <si>
    <t>Seules les cellules sur fond jaune doivent être completées</t>
  </si>
  <si>
    <t>Onglet verouillé, alimenté automatiquement depuis les lignes du BPU</t>
  </si>
  <si>
    <t>Raison sociale :</t>
  </si>
  <si>
    <r>
      <t xml:space="preserve">Onglet </t>
    </r>
    <r>
      <rPr>
        <b/>
        <sz val="12"/>
        <rFont val="Unistra A"/>
      </rPr>
      <t>BPU</t>
    </r>
    <r>
      <rPr>
        <sz val="12"/>
        <rFont val="Unistra A"/>
      </rPr>
      <t xml:space="preserve"> :</t>
    </r>
  </si>
  <si>
    <r>
      <t>Onglet</t>
    </r>
    <r>
      <rPr>
        <b/>
        <sz val="12"/>
        <rFont val="Unistra A"/>
      </rPr>
      <t xml:space="preserve"> DQE</t>
    </r>
    <r>
      <rPr>
        <sz val="12"/>
        <rFont val="Unistra A"/>
      </rPr>
      <t xml:space="preserve"> :</t>
    </r>
  </si>
  <si>
    <t>Bordereau des prix unitaires</t>
  </si>
  <si>
    <t>Contrôle n°1 : Contrôle de sorbonne type « XP-X 15-203 »</t>
  </si>
  <si>
    <t>Contrôle n°2 : Essai de réception / qualification de sorbonne type « Réception NF EN 14175 »</t>
  </si>
  <si>
    <t>Contrôle n°3 : Contrôle périodique de sorbonne type « Contrôle périodique NF EN 14175 »</t>
  </si>
  <si>
    <t>Contrôle n°4 : Contrôle des sorbonne type « Bas débit »</t>
  </si>
  <si>
    <t>Quantitatif estimatif annuel</t>
  </si>
  <si>
    <t>CONTROLES DES SORBONNES DE LABORATOIRE 2026-2030</t>
  </si>
  <si>
    <t>Unités d'œuvre</t>
  </si>
  <si>
    <t xml:space="preserve">Contrôle des sorbonnes de laboratoire 2026-2030 - Sourcing </t>
  </si>
  <si>
    <t xml:space="preserve">DQE - Détail Quantitatif Estimatif - donné à titre indicatif dans le cadre du sourcing </t>
  </si>
  <si>
    <t>Le détail du parc de sorbonnes sera consultable en annexe du CCTP</t>
  </si>
  <si>
    <t>Contrôle n°5 : Essai de réception / qualification pour les sorbonnes à charge thermique et/ou acide élevée</t>
  </si>
  <si>
    <t>Surcoût pour l'intervention en salle blanche</t>
  </si>
  <si>
    <t>Contrôle des sorbonnes de laboratoire 2026-2030</t>
  </si>
  <si>
    <t xml:space="preserve">BPU - Bordereau des prix unitaires </t>
  </si>
  <si>
    <t>Quantitatif estimatif UNISTRA</t>
  </si>
  <si>
    <t>Quantitatif estimatif CNRS</t>
  </si>
  <si>
    <t>TOTAL DQE UNISTRA</t>
  </si>
  <si>
    <t>TOTAL DQE CNRS</t>
  </si>
  <si>
    <t xml:space="preserve">TOTAL DQE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</si>
</sst>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sz val="12"/>
      <name val="Unistra A"/>
    </font>
    <font>
      <b/>
      <sz val="12"/>
      <name val="Unistra A"/>
    </font>
    <font>
      <sz val="10"/>
      <name val="Arial"/>
    </font>
    <font>
      <sz val="10"/>
      <name val="Unistra A"/>
    </font>
    <font>
      <u/>
      <sz val="14"/>
      <name val="Unistra A"/>
    </font>
    <font>
      <b/>
      <sz val="14"/>
      <name val="Unistra A"/>
    </font>
    <font>
      <b/>
      <sz val="16"/>
      <color rgb="FF000000"/>
      <name val="Unistra A"/>
    </font>
    <font>
      <b/>
      <sz val="16"/>
      <color rgb="FFFFFFFF"/>
      <name val="Unistra A"/>
    </font>
    <font>
      <b/>
      <sz val="14"/>
      <color theme="0"/>
      <name val="Unistra A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165" fontId="2" fillId="0" borderId="1" xfId="1" applyNumberFormat="1" applyFont="1" applyFill="1" applyBorder="1"/>
    <xf numFmtId="166" fontId="2" fillId="0" borderId="1" xfId="0" applyNumberFormat="1" applyFont="1" applyBorder="1"/>
    <xf numFmtId="0" fontId="2" fillId="0" borderId="0" xfId="0" applyFont="1" applyFill="1"/>
    <xf numFmtId="0" fontId="3" fillId="0" borderId="0" xfId="0" applyFont="1" applyFill="1"/>
    <xf numFmtId="165" fontId="2" fillId="0" borderId="1" xfId="0" applyNumberFormat="1" applyFont="1" applyFill="1" applyBorder="1" applyAlignment="1">
      <alignment vertical="center" wrapText="1"/>
    </xf>
    <xf numFmtId="9" fontId="2" fillId="0" borderId="1" xfId="2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166" fontId="5" fillId="0" borderId="0" xfId="0" applyNumberFormat="1" applyFont="1" applyFill="1" applyBorder="1"/>
    <xf numFmtId="0" fontId="2" fillId="0" borderId="0" xfId="0" applyFont="1" applyAlignment="1">
      <alignment horizontal="left"/>
    </xf>
    <xf numFmtId="166" fontId="2" fillId="2" borderId="1" xfId="0" applyNumberFormat="1" applyFont="1" applyFill="1" applyBorder="1" applyAlignment="1" applyProtection="1">
      <alignment vertical="center" wrapText="1"/>
      <protection locked="0"/>
    </xf>
    <xf numFmtId="9" fontId="2" fillId="2" borderId="1" xfId="2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4" borderId="1" xfId="1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1" applyNumberFormat="1" applyFont="1" applyFill="1" applyBorder="1"/>
    <xf numFmtId="0" fontId="5" fillId="0" borderId="0" xfId="0" applyNumberFormat="1" applyFont="1" applyFill="1" applyBorder="1"/>
    <xf numFmtId="0" fontId="2" fillId="0" borderId="1" xfId="0" applyNumberFormat="1" applyFont="1" applyFill="1" applyBorder="1" applyAlignment="1">
      <alignment vertical="center" wrapText="1"/>
    </xf>
    <xf numFmtId="0" fontId="3" fillId="0" borderId="0" xfId="0" applyFont="1" applyBorder="1"/>
    <xf numFmtId="166" fontId="3" fillId="0" borderId="0" xfId="0" applyNumberFormat="1" applyFont="1" applyBorder="1"/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/>
    <xf numFmtId="166" fontId="3" fillId="0" borderId="0" xfId="0" applyNumberFormat="1" applyFont="1" applyBorder="1" applyAlignment="1">
      <alignment horizontal="center"/>
    </xf>
    <xf numFmtId="166" fontId="3" fillId="0" borderId="15" xfId="0" applyNumberFormat="1" applyFont="1" applyBorder="1"/>
    <xf numFmtId="0" fontId="2" fillId="5" borderId="1" xfId="0" applyFont="1" applyFill="1" applyBorder="1" applyAlignment="1">
      <alignment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/>
    </xf>
    <xf numFmtId="0" fontId="10" fillId="6" borderId="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center"/>
    </xf>
    <xf numFmtId="166" fontId="3" fillId="4" borderId="3" xfId="0" applyNumberFormat="1" applyFont="1" applyFill="1" applyBorder="1" applyAlignment="1">
      <alignment horizontal="center"/>
    </xf>
    <xf numFmtId="166" fontId="3" fillId="4" borderId="14" xfId="0" applyNumberFormat="1" applyFont="1" applyFill="1" applyBorder="1" applyAlignment="1">
      <alignment horizontal="center"/>
    </xf>
    <xf numFmtId="166" fontId="3" fillId="4" borderId="4" xfId="0" applyNumberFormat="1" applyFont="1" applyFill="1" applyBorder="1" applyAlignment="1">
      <alignment horizontal="center"/>
    </xf>
  </cellXfs>
  <cellStyles count="4">
    <cellStyle name="Monétaire" xfId="1" builtinId="4"/>
    <cellStyle name="Monétaire 2" xfId="3" xr:uid="{00000000-0005-0000-0000-000001000000}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2</xdr:row>
      <xdr:rowOff>0</xdr:rowOff>
    </xdr:from>
    <xdr:to>
      <xdr:col>4</xdr:col>
      <xdr:colOff>462915</xdr:colOff>
      <xdr:row>6</xdr:row>
      <xdr:rowOff>98425</xdr:rowOff>
    </xdr:to>
    <xdr:pic>
      <xdr:nvPicPr>
        <xdr:cNvPr id="4" name="Image 3" descr="1200px-Université_de_Strasbour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419100"/>
          <a:ext cx="2472690" cy="9366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8</xdr:col>
      <xdr:colOff>374649</xdr:colOff>
      <xdr:row>1</xdr:row>
      <xdr:rowOff>34925</xdr:rowOff>
    </xdr:from>
    <xdr:to>
      <xdr:col>9</xdr:col>
      <xdr:colOff>723899</xdr:colOff>
      <xdr:row>6</xdr:row>
      <xdr:rowOff>124286</xdr:rowOff>
    </xdr:to>
    <xdr:pic>
      <xdr:nvPicPr>
        <xdr:cNvPr id="3" name="Image 7" descr="Logo_CNRS2019_CMJN">
          <a:extLst>
            <a:ext uri="{FF2B5EF4-FFF2-40B4-BE49-F238E27FC236}">
              <a16:creationId xmlns:a16="http://schemas.microsoft.com/office/drawing/2014/main" id="{61053B4A-B338-4B2E-9936-227FBE808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2074" y="244475"/>
          <a:ext cx="1149350" cy="11371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J29"/>
  <sheetViews>
    <sheetView showGridLines="0" topLeftCell="A2" zoomScaleNormal="100" zoomScaleSheetLayoutView="100" workbookViewId="0">
      <selection activeCell="G30" sqref="G30"/>
    </sheetView>
  </sheetViews>
  <sheetFormatPr baseColWidth="10" defaultColWidth="11.453125" defaultRowHeight="16.5" x14ac:dyDescent="0.45"/>
  <cols>
    <col min="1" max="1" width="6.7265625" style="11" customWidth="1"/>
    <col min="2" max="11" width="11.453125" style="11"/>
    <col min="12" max="12" width="16.26953125" style="11" customWidth="1"/>
    <col min="13" max="16384" width="11.453125" style="11"/>
  </cols>
  <sheetData>
    <row r="6" spans="3:10" x14ac:dyDescent="0.45">
      <c r="F6" s="20"/>
    </row>
    <row r="7" spans="3:10" x14ac:dyDescent="0.45">
      <c r="F7" s="20"/>
    </row>
    <row r="8" spans="3:10" x14ac:dyDescent="0.45">
      <c r="F8" s="20"/>
    </row>
    <row r="10" spans="3:10" x14ac:dyDescent="0.45">
      <c r="F10" s="20" t="s">
        <v>6</v>
      </c>
    </row>
    <row r="11" spans="3:10" ht="30" customHeight="1" x14ac:dyDescent="0.45">
      <c r="C11" s="49" t="s">
        <v>7</v>
      </c>
      <c r="D11" s="49"/>
      <c r="E11" s="49"/>
      <c r="F11" s="49"/>
      <c r="G11" s="49"/>
      <c r="H11" s="49"/>
      <c r="I11" s="49"/>
      <c r="J11" s="49"/>
    </row>
    <row r="12" spans="3:10" x14ac:dyDescent="0.45">
      <c r="F12" s="20"/>
    </row>
    <row r="13" spans="3:10" ht="17" thickBot="1" x14ac:dyDescent="0.5">
      <c r="F13" s="20"/>
    </row>
    <row r="14" spans="3:10" ht="22" thickBot="1" x14ac:dyDescent="0.5">
      <c r="G14" s="21" t="s">
        <v>20</v>
      </c>
    </row>
    <row r="15" spans="3:10" x14ac:dyDescent="0.45">
      <c r="F15" s="20"/>
    </row>
    <row r="16" spans="3:10" ht="17" thickBot="1" x14ac:dyDescent="0.5">
      <c r="F16" s="20"/>
    </row>
    <row r="17" spans="2:9" x14ac:dyDescent="0.45">
      <c r="B17" s="23" t="s">
        <v>11</v>
      </c>
      <c r="D17" s="40"/>
      <c r="E17" s="41"/>
      <c r="F17" s="41"/>
      <c r="G17" s="41"/>
      <c r="H17" s="41"/>
      <c r="I17" s="42"/>
    </row>
    <row r="18" spans="2:9" x14ac:dyDescent="0.45">
      <c r="B18" s="23"/>
      <c r="D18" s="43"/>
      <c r="E18" s="44"/>
      <c r="F18" s="44"/>
      <c r="G18" s="44"/>
      <c r="H18" s="44"/>
      <c r="I18" s="45"/>
    </row>
    <row r="19" spans="2:9" ht="17" thickBot="1" x14ac:dyDescent="0.5">
      <c r="D19" s="46"/>
      <c r="E19" s="47"/>
      <c r="F19" s="47"/>
      <c r="G19" s="47"/>
      <c r="H19" s="47"/>
      <c r="I19" s="48"/>
    </row>
    <row r="20" spans="2:9" x14ac:dyDescent="0.45">
      <c r="F20" s="20"/>
    </row>
    <row r="21" spans="2:9" x14ac:dyDescent="0.45">
      <c r="F21" s="20"/>
    </row>
    <row r="22" spans="2:9" x14ac:dyDescent="0.45">
      <c r="B22" s="11" t="s">
        <v>12</v>
      </c>
      <c r="C22" s="11" t="s">
        <v>14</v>
      </c>
    </row>
    <row r="23" spans="2:9" x14ac:dyDescent="0.45">
      <c r="B23" s="11" t="s">
        <v>9</v>
      </c>
    </row>
    <row r="25" spans="2:9" x14ac:dyDescent="0.45">
      <c r="B25" s="11" t="s">
        <v>13</v>
      </c>
      <c r="C25" s="11" t="s">
        <v>8</v>
      </c>
      <c r="F25" s="20"/>
    </row>
    <row r="26" spans="2:9" x14ac:dyDescent="0.45">
      <c r="B26" s="11" t="s">
        <v>10</v>
      </c>
      <c r="F26" s="20"/>
    </row>
    <row r="27" spans="2:9" x14ac:dyDescent="0.45">
      <c r="F27" s="20"/>
    </row>
    <row r="28" spans="2:9" x14ac:dyDescent="0.45">
      <c r="F28" s="20"/>
    </row>
    <row r="29" spans="2:9" x14ac:dyDescent="0.45">
      <c r="F29" s="20"/>
    </row>
  </sheetData>
  <sheetProtection formatColumns="0" formatRows="0"/>
  <protectedRanges>
    <protectedRange sqref="D17:I19" name="Plage1"/>
  </protectedRanges>
  <mergeCells count="2">
    <mergeCell ref="D17:I19"/>
    <mergeCell ref="C11:J11"/>
  </mergeCells>
  <pageMargins left="0.7" right="0.7" top="0.75" bottom="0.75" header="0.3" footer="0.3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E24"/>
  <sheetViews>
    <sheetView showGridLines="0" zoomScale="117" zoomScaleNormal="100" zoomScaleSheetLayoutView="100" workbookViewId="0">
      <selection activeCell="C12" sqref="C12"/>
    </sheetView>
  </sheetViews>
  <sheetFormatPr baseColWidth="10" defaultColWidth="11.453125" defaultRowHeight="13.5" x14ac:dyDescent="0.35"/>
  <cols>
    <col min="1" max="1" width="2.54296875" style="8" customWidth="1"/>
    <col min="2" max="2" width="83.81640625" style="8" customWidth="1"/>
    <col min="3" max="3" width="13" style="8" bestFit="1" customWidth="1"/>
    <col min="4" max="4" width="8.453125" style="8" bestFit="1" customWidth="1"/>
    <col min="5" max="5" width="12.81640625" style="9" customWidth="1"/>
    <col min="6" max="16384" width="11.453125" style="8"/>
  </cols>
  <sheetData>
    <row r="1" spans="1:5" s="6" customFormat="1" ht="19" x14ac:dyDescent="0.25">
      <c r="A1" s="50" t="s">
        <v>27</v>
      </c>
      <c r="B1" s="50"/>
      <c r="C1" s="50"/>
      <c r="D1" s="50"/>
      <c r="E1" s="50"/>
    </row>
    <row r="2" spans="1:5" s="7" customFormat="1" ht="19" x14ac:dyDescent="0.25">
      <c r="A2" s="51" t="s">
        <v>28</v>
      </c>
      <c r="B2" s="51"/>
      <c r="C2" s="51"/>
      <c r="D2" s="51"/>
      <c r="E2" s="51"/>
    </row>
    <row r="3" spans="1:5" ht="16.5" x14ac:dyDescent="0.35">
      <c r="B3" s="1"/>
      <c r="C3" s="3"/>
      <c r="D3" s="3"/>
    </row>
    <row r="4" spans="1:5" ht="33" x14ac:dyDescent="0.35">
      <c r="B4" s="19" t="s">
        <v>21</v>
      </c>
      <c r="C4" s="10" t="s">
        <v>3</v>
      </c>
      <c r="D4" s="10" t="s">
        <v>2</v>
      </c>
      <c r="E4" s="2" t="s">
        <v>4</v>
      </c>
    </row>
    <row r="5" spans="1:5" ht="16.5" x14ac:dyDescent="0.45">
      <c r="B5" s="11"/>
      <c r="C5" s="11"/>
      <c r="D5" s="4"/>
      <c r="E5" s="12"/>
    </row>
    <row r="6" spans="1:5" ht="16.5" x14ac:dyDescent="0.45">
      <c r="B6" s="5" t="s">
        <v>15</v>
      </c>
      <c r="C6" s="24"/>
      <c r="D6" s="25"/>
      <c r="E6" s="13">
        <f>C6+(C6*D6)</f>
        <v>0</v>
      </c>
    </row>
    <row r="7" spans="1:5" ht="16.5" x14ac:dyDescent="0.45">
      <c r="B7" s="5" t="s">
        <v>16</v>
      </c>
      <c r="C7" s="24"/>
      <c r="D7" s="25"/>
      <c r="E7" s="13">
        <f t="shared" ref="E7:E8" si="0">C7+(C7*D7)</f>
        <v>0</v>
      </c>
    </row>
    <row r="8" spans="1:5" ht="16.5" x14ac:dyDescent="0.45">
      <c r="B8" s="5" t="s">
        <v>17</v>
      </c>
      <c r="C8" s="24"/>
      <c r="D8" s="25"/>
      <c r="E8" s="13">
        <f t="shared" si="0"/>
        <v>0</v>
      </c>
    </row>
    <row r="9" spans="1:5" ht="16.5" x14ac:dyDescent="0.45">
      <c r="B9" s="5" t="s">
        <v>18</v>
      </c>
      <c r="C9" s="24"/>
      <c r="D9" s="25"/>
      <c r="E9" s="13">
        <f t="shared" ref="E9" si="1">C9+(C9*D9)</f>
        <v>0</v>
      </c>
    </row>
    <row r="10" spans="1:5" ht="16.5" x14ac:dyDescent="0.45">
      <c r="B10" s="29" t="s">
        <v>25</v>
      </c>
      <c r="C10" s="24"/>
      <c r="D10" s="25"/>
      <c r="E10" s="13">
        <f t="shared" ref="E10" si="2">C10+(C10*D10)</f>
        <v>0</v>
      </c>
    </row>
    <row r="12" spans="1:5" ht="16.5" x14ac:dyDescent="0.45">
      <c r="B12" s="39" t="s">
        <v>26</v>
      </c>
      <c r="C12" s="24"/>
      <c r="D12" s="25"/>
      <c r="E12" s="13">
        <f t="shared" ref="E12" si="3">C12+(C12*D12)</f>
        <v>0</v>
      </c>
    </row>
    <row r="15" spans="1:5" ht="16.5" x14ac:dyDescent="0.35">
      <c r="B15" s="52" t="s">
        <v>0</v>
      </c>
      <c r="C15" s="52"/>
      <c r="D15" s="52"/>
      <c r="E15" s="52"/>
    </row>
    <row r="23" spans="5:5" x14ac:dyDescent="0.35">
      <c r="E23" s="22"/>
    </row>
    <row r="24" spans="5:5" x14ac:dyDescent="0.35">
      <c r="E24" s="22"/>
    </row>
  </sheetData>
  <sheetProtection formatColumns="0" formatRows="0"/>
  <mergeCells count="3">
    <mergeCell ref="A1:E1"/>
    <mergeCell ref="A2:E2"/>
    <mergeCell ref="B15:E15"/>
  </mergeCells>
  <pageMargins left="0.7" right="0.7" top="0.75" bottom="0.75" header="0.3" footer="0.3"/>
  <pageSetup paperSize="9" scale="2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I18"/>
  <sheetViews>
    <sheetView showGridLines="0" tabSelected="1" zoomScaleNormal="100" zoomScaleSheetLayoutView="100" workbookViewId="0">
      <selection activeCell="C23" sqref="C23"/>
    </sheetView>
  </sheetViews>
  <sheetFormatPr baseColWidth="10" defaultColWidth="11.453125" defaultRowHeight="13.5" x14ac:dyDescent="0.35"/>
  <cols>
    <col min="1" max="1" width="2.54296875" style="8" customWidth="1"/>
    <col min="2" max="2" width="77.54296875" style="8" bestFit="1" customWidth="1"/>
    <col min="3" max="3" width="13" style="8" bestFit="1" customWidth="1"/>
    <col min="4" max="4" width="8.453125" style="8" bestFit="1" customWidth="1"/>
    <col min="5" max="5" width="12.81640625" style="9" customWidth="1"/>
    <col min="6" max="6" width="10.7265625" style="9" customWidth="1"/>
    <col min="7" max="7" width="11.1796875" style="9" customWidth="1"/>
    <col min="8" max="8" width="9.81640625" style="8" bestFit="1" customWidth="1"/>
    <col min="9" max="9" width="14.7265625" style="8" bestFit="1" customWidth="1"/>
    <col min="10" max="16384" width="11.453125" style="8"/>
  </cols>
  <sheetData>
    <row r="1" spans="1:9" s="6" customFormat="1" ht="19" customHeight="1" x14ac:dyDescent="0.25">
      <c r="A1" s="50" t="s">
        <v>22</v>
      </c>
      <c r="B1" s="50"/>
      <c r="C1" s="50"/>
      <c r="D1" s="50"/>
      <c r="E1" s="50"/>
      <c r="F1" s="50"/>
      <c r="G1" s="50"/>
      <c r="H1" s="50"/>
      <c r="I1" s="50"/>
    </row>
    <row r="2" spans="1:9" s="7" customFormat="1" ht="19" customHeight="1" x14ac:dyDescent="0.25">
      <c r="A2" s="51" t="s">
        <v>23</v>
      </c>
      <c r="B2" s="51"/>
      <c r="C2" s="51"/>
      <c r="D2" s="51"/>
      <c r="E2" s="51"/>
      <c r="F2" s="51"/>
      <c r="G2" s="51"/>
      <c r="H2" s="51"/>
      <c r="I2" s="51"/>
    </row>
    <row r="3" spans="1:9" ht="16.5" x14ac:dyDescent="0.35">
      <c r="B3" s="1"/>
      <c r="C3" s="3"/>
      <c r="D3" s="3"/>
    </row>
    <row r="4" spans="1:9" ht="49.5" x14ac:dyDescent="0.35">
      <c r="B4" s="19" t="s">
        <v>1</v>
      </c>
      <c r="C4" s="10" t="s">
        <v>3</v>
      </c>
      <c r="D4" s="10" t="s">
        <v>2</v>
      </c>
      <c r="E4" s="10" t="s">
        <v>4</v>
      </c>
      <c r="F4" s="10" t="s">
        <v>29</v>
      </c>
      <c r="G4" s="10" t="s">
        <v>30</v>
      </c>
      <c r="H4" s="10" t="s">
        <v>19</v>
      </c>
      <c r="I4" s="10" t="s">
        <v>5</v>
      </c>
    </row>
    <row r="5" spans="1:9" ht="16.5" x14ac:dyDescent="0.45">
      <c r="B5" s="11"/>
      <c r="C5" s="15"/>
      <c r="D5" s="16"/>
      <c r="E5" s="12"/>
      <c r="F5" s="12"/>
      <c r="G5" s="12"/>
      <c r="H5" s="12"/>
    </row>
    <row r="6" spans="1:9" ht="16.5" x14ac:dyDescent="0.45">
      <c r="B6" s="26" t="s">
        <v>15</v>
      </c>
      <c r="C6" s="17">
        <f>BPU!C6</f>
        <v>0</v>
      </c>
      <c r="D6" s="18">
        <f>BPU!D6</f>
        <v>0</v>
      </c>
      <c r="E6" s="13">
        <f>BPU!E6</f>
        <v>0</v>
      </c>
      <c r="F6" s="30">
        <v>741</v>
      </c>
      <c r="G6" s="30">
        <v>125</v>
      </c>
      <c r="H6" s="27">
        <f>SUM(F6:G6)</f>
        <v>866</v>
      </c>
      <c r="I6" s="14">
        <f>E6*H6</f>
        <v>0</v>
      </c>
    </row>
    <row r="7" spans="1:9" ht="16.5" x14ac:dyDescent="0.45">
      <c r="B7" s="26" t="s">
        <v>16</v>
      </c>
      <c r="C7" s="17">
        <f>BPU!C7</f>
        <v>0</v>
      </c>
      <c r="D7" s="18">
        <f>BPU!D7</f>
        <v>0</v>
      </c>
      <c r="E7" s="13">
        <f>BPU!E7</f>
        <v>0</v>
      </c>
      <c r="F7" s="30">
        <v>1</v>
      </c>
      <c r="G7" s="30">
        <v>1</v>
      </c>
      <c r="H7" s="27">
        <f>SUM(F7:G7)</f>
        <v>2</v>
      </c>
      <c r="I7" s="14">
        <f t="shared" ref="I7:I9" si="0">E7*H7</f>
        <v>0</v>
      </c>
    </row>
    <row r="8" spans="1:9" ht="16.5" x14ac:dyDescent="0.45">
      <c r="B8" s="26" t="s">
        <v>17</v>
      </c>
      <c r="C8" s="17">
        <f>BPU!C8</f>
        <v>0</v>
      </c>
      <c r="D8" s="18">
        <f>BPU!D8</f>
        <v>0</v>
      </c>
      <c r="E8" s="13">
        <f>BPU!E8</f>
        <v>0</v>
      </c>
      <c r="F8" s="30">
        <f>169+86</f>
        <v>255</v>
      </c>
      <c r="G8" s="30">
        <v>205</v>
      </c>
      <c r="H8" s="27">
        <f>SUM(F8:G8)</f>
        <v>460</v>
      </c>
      <c r="I8" s="14">
        <f t="shared" si="0"/>
        <v>0</v>
      </c>
    </row>
    <row r="9" spans="1:9" ht="16.5" x14ac:dyDescent="0.45">
      <c r="B9" s="26" t="s">
        <v>18</v>
      </c>
      <c r="C9" s="17">
        <f>BPU!C9</f>
        <v>0</v>
      </c>
      <c r="D9" s="18">
        <f>BPU!D9</f>
        <v>0</v>
      </c>
      <c r="E9" s="13">
        <f>BPU!E9</f>
        <v>0</v>
      </c>
      <c r="F9" s="30">
        <v>207</v>
      </c>
      <c r="G9" s="30"/>
      <c r="H9" s="27">
        <f>SUM(F9:G9)</f>
        <v>207</v>
      </c>
      <c r="I9" s="14">
        <f t="shared" si="0"/>
        <v>0</v>
      </c>
    </row>
    <row r="10" spans="1:9" ht="33" x14ac:dyDescent="0.45">
      <c r="B10" s="29" t="s">
        <v>25</v>
      </c>
      <c r="C10" s="17">
        <f>BPU!C10</f>
        <v>0</v>
      </c>
      <c r="D10" s="18">
        <f>BPU!D10</f>
        <v>0</v>
      </c>
      <c r="E10" s="13">
        <f>BPU!E10</f>
        <v>0</v>
      </c>
      <c r="F10" s="30">
        <v>1</v>
      </c>
      <c r="G10" s="30">
        <v>0</v>
      </c>
      <c r="H10" s="27">
        <f>SUM(F10:G10)</f>
        <v>1</v>
      </c>
      <c r="I10" s="14">
        <f t="shared" ref="I10" si="1">E10*H10</f>
        <v>0</v>
      </c>
    </row>
    <row r="11" spans="1:9" x14ac:dyDescent="0.35">
      <c r="F11" s="31"/>
      <c r="G11" s="31"/>
      <c r="H11" s="9"/>
    </row>
    <row r="12" spans="1:9" ht="16.5" x14ac:dyDescent="0.45">
      <c r="B12" s="39" t="s">
        <v>26</v>
      </c>
      <c r="C12" s="17">
        <f>BPU!C12</f>
        <v>0</v>
      </c>
      <c r="D12" s="18">
        <f>BPU!D12</f>
        <v>0</v>
      </c>
      <c r="E12" s="17">
        <f>BPU!E12</f>
        <v>0</v>
      </c>
      <c r="F12" s="32">
        <v>2</v>
      </c>
      <c r="G12" s="32">
        <v>2</v>
      </c>
      <c r="H12" s="27">
        <f>SUM(F12:G12)</f>
        <v>4</v>
      </c>
      <c r="I12" s="14">
        <f t="shared" ref="I12" si="2">E12*H12</f>
        <v>0</v>
      </c>
    </row>
    <row r="14" spans="1:9" ht="16.5" x14ac:dyDescent="0.45">
      <c r="B14" s="56" t="s">
        <v>31</v>
      </c>
      <c r="C14" s="56"/>
      <c r="D14" s="56"/>
      <c r="E14" s="56"/>
      <c r="F14" s="38">
        <f>SUM((E6*F6),(E7*F7),(E8*F8),(E9*F9),(E10*F10),(E12*F12))</f>
        <v>0</v>
      </c>
      <c r="G14" s="28"/>
      <c r="H14" s="33"/>
      <c r="I14" s="34"/>
    </row>
    <row r="15" spans="1:9" ht="16.5" x14ac:dyDescent="0.45">
      <c r="B15" s="56" t="s">
        <v>32</v>
      </c>
      <c r="C15" s="56"/>
      <c r="D15" s="56"/>
      <c r="E15" s="56"/>
      <c r="F15" s="57">
        <f>SUM((E6*G6),(E7*G7),(E8*G8),(E9*G9),(E10*G10),(E12*G12))</f>
        <v>0</v>
      </c>
      <c r="G15" s="57"/>
      <c r="H15" s="33"/>
      <c r="I15" s="34"/>
    </row>
    <row r="16" spans="1:9" s="36" customFormat="1" ht="17" thickBot="1" x14ac:dyDescent="0.5">
      <c r="B16" s="35"/>
      <c r="C16" s="35"/>
      <c r="D16" s="35"/>
      <c r="E16" s="35"/>
      <c r="F16" s="37"/>
      <c r="G16" s="37"/>
      <c r="H16" s="33"/>
      <c r="I16" s="34"/>
    </row>
    <row r="17" spans="2:9" ht="17" thickBot="1" x14ac:dyDescent="0.5">
      <c r="B17" s="53" t="s">
        <v>33</v>
      </c>
      <c r="C17" s="54"/>
      <c r="D17" s="54"/>
      <c r="E17" s="55"/>
      <c r="F17" s="58">
        <f>SUM(I6:I10,I12)</f>
        <v>0</v>
      </c>
      <c r="G17" s="59"/>
      <c r="H17" s="60"/>
      <c r="I17" s="34"/>
    </row>
    <row r="18" spans="2:9" ht="16.5" x14ac:dyDescent="0.45">
      <c r="B18" s="11" t="s">
        <v>24</v>
      </c>
    </row>
  </sheetData>
  <sheetProtection sheet="1" formatColumns="0" formatRows="0"/>
  <mergeCells count="7">
    <mergeCell ref="B17:E17"/>
    <mergeCell ref="A1:I1"/>
    <mergeCell ref="A2:I2"/>
    <mergeCell ref="B15:E15"/>
    <mergeCell ref="B14:E14"/>
    <mergeCell ref="F15:G15"/>
    <mergeCell ref="F17:H17"/>
  </mergeCells>
  <pageMargins left="0.7" right="0.7" top="0.75" bottom="0.75" header="0.3" footer="0.3"/>
  <pageSetup paperSize="9" scale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Notice explicative</vt:lpstr>
      <vt:lpstr>BPU</vt:lpstr>
      <vt:lpstr>DQE</vt:lpstr>
      <vt:lpstr>BPU!Zone_d_impression</vt:lpstr>
      <vt:lpstr>DQE!Zone_d_impression</vt:lpstr>
      <vt:lpstr>'Notice explicative'!Zone_d_impression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NUSSLI Lauriane</cp:lastModifiedBy>
  <cp:lastPrinted>2019-05-28T12:40:49Z</cp:lastPrinted>
  <dcterms:created xsi:type="dcterms:W3CDTF">1996-10-21T11:03:58Z</dcterms:created>
  <dcterms:modified xsi:type="dcterms:W3CDTF">2025-12-18T10:51:25Z</dcterms:modified>
</cp:coreProperties>
</file>